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2021'!$A$1:$E$51</definedName>
  </definedNames>
  <calcPr calcId="144525"/>
</workbook>
</file>

<file path=xl/calcChain.xml><?xml version="1.0" encoding="utf-8"?>
<calcChain xmlns="http://schemas.openxmlformats.org/spreadsheetml/2006/main">
  <c r="D13" i="3" l="1"/>
  <c r="C13" i="3"/>
  <c r="C38" i="3" l="1"/>
  <c r="D29" i="3" l="1"/>
  <c r="D34" i="3" l="1"/>
</calcChain>
</file>

<file path=xl/sharedStrings.xml><?xml version="1.0" encoding="utf-8"?>
<sst xmlns="http://schemas.openxmlformats.org/spreadsheetml/2006/main" count="46" uniqueCount="34">
  <si>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</si>
  <si>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</si>
  <si>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</si>
  <si>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</si>
  <si>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</si>
  <si>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</si>
  <si>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</si>
  <si>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</si>
  <si>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</si>
  <si>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</si>
  <si>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</si>
  <si>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</si>
  <si>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</si>
  <si>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</si>
  <si>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</si>
  <si>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</si>
  <si>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</si>
  <si>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</si>
  <si>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</si>
  <si>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</si>
  <si>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</si>
  <si>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</si>
  <si>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</si>
  <si>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</si>
  <si>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</si>
  <si>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</si>
  <si>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</si>
  <si>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</si>
  <si>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</si>
  <si>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</si>
  <si>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Приложение № 1</t>
  </si>
  <si>
    <t>от "31" августа  2021 г. № 14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</si>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</sst>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2" fillId="0" borderId="4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4" xfId="5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45" t="s">
        <v>30</v>
      </c>
      <c r="E1" s="45"/>
    </row>
    <row r="2" spans="1:13" x14ac:dyDescent="0.25">
      <c r="C2" s="45" t="s">
        <v>9</v>
      </c>
      <c r="D2" s="45"/>
      <c r="E2" s="45"/>
    </row>
    <row r="3" spans="1:13" x14ac:dyDescent="0.25">
      <c r="C3" s="45" t="s">
        <v>31</v>
      </c>
      <c r="D3" s="45"/>
      <c r="E3" s="45"/>
    </row>
    <row r="5" spans="1:13" ht="65.25" customHeight="1" x14ac:dyDescent="0.25">
      <c r="A5" s="46" t="s">
        <v>29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1222</v>
      </c>
      <c r="D10" s="13">
        <v>57901466</v>
      </c>
    </row>
    <row r="11" spans="1:13" s="23" customFormat="1" ht="47.25" x14ac:dyDescent="0.25">
      <c r="B11" s="38" t="s">
        <v>32</v>
      </c>
      <c r="C11" s="19">
        <v>36</v>
      </c>
      <c r="D11" s="21">
        <v>4600363</v>
      </c>
    </row>
    <row r="12" spans="1:13" s="23" customFormat="1" ht="47.25" x14ac:dyDescent="0.25">
      <c r="B12" s="40" t="s">
        <v>33</v>
      </c>
      <c r="C12" s="41">
        <v>86</v>
      </c>
      <c r="D12" s="39">
        <v>12000000</v>
      </c>
    </row>
    <row r="13" spans="1:13" ht="15.75" x14ac:dyDescent="0.25">
      <c r="B13" s="35" t="s">
        <v>0</v>
      </c>
      <c r="C13" s="36">
        <f>C10+C11+C12</f>
        <v>1344</v>
      </c>
      <c r="D13" s="37">
        <f>D10+D11+D12</f>
        <v>74501829</v>
      </c>
    </row>
    <row r="15" spans="1:13" ht="28.5" x14ac:dyDescent="0.25">
      <c r="B15" s="6" t="s">
        <v>1</v>
      </c>
      <c r="C15" s="6" t="s">
        <v>23</v>
      </c>
      <c r="D15" s="7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3" t="s">
        <v>18</v>
      </c>
      <c r="C17" s="29">
        <v>39035</v>
      </c>
      <c r="D17" s="21">
        <v>46806635</v>
      </c>
    </row>
    <row r="18" spans="2:4" s="23" customFormat="1" ht="15.75" x14ac:dyDescent="0.25">
      <c r="B18" s="3" t="s">
        <v>19</v>
      </c>
      <c r="C18" s="29">
        <v>5705</v>
      </c>
      <c r="D18" s="21">
        <v>18230799</v>
      </c>
    </row>
    <row r="19" spans="2:4" s="23" customFormat="1" ht="31.5" x14ac:dyDescent="0.25">
      <c r="B19" s="31" t="s">
        <v>21</v>
      </c>
      <c r="C19" s="29">
        <v>1838</v>
      </c>
      <c r="D19" s="53">
        <v>3024030</v>
      </c>
    </row>
    <row r="20" spans="2:4" s="23" customFormat="1" ht="31.5" x14ac:dyDescent="0.25">
      <c r="B20" s="31" t="s">
        <v>24</v>
      </c>
      <c r="C20" s="29">
        <v>1840</v>
      </c>
      <c r="D20" s="54"/>
    </row>
    <row r="21" spans="2:4" ht="15.75" x14ac:dyDescent="0.25">
      <c r="B21" s="3" t="s">
        <v>13</v>
      </c>
      <c r="C21" s="29">
        <v>3595</v>
      </c>
      <c r="D21" s="21">
        <v>10242540</v>
      </c>
    </row>
    <row r="22" spans="2:4" s="23" customFormat="1" ht="15.75" x14ac:dyDescent="0.25">
      <c r="B22" s="3" t="s">
        <v>12</v>
      </c>
      <c r="C22" s="29">
        <v>3820</v>
      </c>
      <c r="D22" s="21">
        <v>11612690</v>
      </c>
    </row>
    <row r="23" spans="2:4" s="23" customFormat="1" ht="15.75" x14ac:dyDescent="0.25">
      <c r="B23" s="3" t="s">
        <v>6</v>
      </c>
      <c r="C23" s="29">
        <v>4310</v>
      </c>
      <c r="D23" s="21">
        <v>4009248</v>
      </c>
    </row>
    <row r="24" spans="2:4" s="23" customFormat="1" ht="31.5" x14ac:dyDescent="0.25">
      <c r="B24" s="31" t="s">
        <v>20</v>
      </c>
      <c r="C24" s="29" t="s">
        <v>22</v>
      </c>
      <c r="D24" s="21">
        <v>3453600</v>
      </c>
    </row>
    <row r="25" spans="2:4" ht="31.5" x14ac:dyDescent="0.25">
      <c r="B25" s="31" t="s">
        <v>25</v>
      </c>
      <c r="C25" s="29">
        <v>1059</v>
      </c>
      <c r="D25" s="21">
        <v>110570</v>
      </c>
    </row>
    <row r="26" spans="2:4" ht="15.75" x14ac:dyDescent="0.25">
      <c r="B26" s="22" t="s">
        <v>14</v>
      </c>
      <c r="C26" s="14">
        <v>605</v>
      </c>
      <c r="D26" s="18">
        <v>44842</v>
      </c>
    </row>
    <row r="27" spans="2:4" ht="31.5" x14ac:dyDescent="0.25">
      <c r="B27" s="22" t="s">
        <v>17</v>
      </c>
      <c r="C27" s="29">
        <v>325</v>
      </c>
      <c r="D27" s="21">
        <v>317551</v>
      </c>
    </row>
    <row r="28" spans="2:4" s="23" customFormat="1" ht="15.75" x14ac:dyDescent="0.25">
      <c r="B28" s="30" t="s">
        <v>11</v>
      </c>
      <c r="C28" s="29">
        <v>267</v>
      </c>
      <c r="D28" s="21">
        <v>190250</v>
      </c>
    </row>
    <row r="29" spans="2:4" ht="15.75" x14ac:dyDescent="0.25">
      <c r="B29" s="2" t="s">
        <v>0</v>
      </c>
      <c r="C29" s="11"/>
      <c r="D29" s="16">
        <f>SUM(D17:D28)</f>
        <v>98042755</v>
      </c>
    </row>
    <row r="31" spans="2:4" ht="28.5" x14ac:dyDescent="0.25">
      <c r="B31" s="5" t="s">
        <v>3</v>
      </c>
      <c r="C31" s="6" t="s">
        <v>10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112</v>
      </c>
      <c r="D33" s="13">
        <v>1691117</v>
      </c>
    </row>
    <row r="34" spans="1:5" ht="15.75" x14ac:dyDescent="0.25">
      <c r="B34" s="2" t="s">
        <v>0</v>
      </c>
      <c r="C34" s="11"/>
      <c r="D34" s="15">
        <f>D33</f>
        <v>1691117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7" t="s">
        <v>4</v>
      </c>
      <c r="C37" s="49" t="s">
        <v>2</v>
      </c>
      <c r="D37" s="50"/>
      <c r="E37" s="9"/>
    </row>
    <row r="38" spans="1:5" ht="16.5" thickBot="1" x14ac:dyDescent="0.3">
      <c r="B38" s="48"/>
      <c r="C38" s="51">
        <f>D13+D29+D34</f>
        <v>174235701</v>
      </c>
      <c r="D38" s="52"/>
      <c r="E38" s="20"/>
    </row>
    <row r="40" spans="1:5" s="23" customFormat="1" ht="64.5" customHeight="1" x14ac:dyDescent="0.25">
      <c r="A40" s="55" t="s">
        <v>26</v>
      </c>
      <c r="B40" s="55"/>
      <c r="C40" s="55"/>
      <c r="D40" s="55"/>
      <c r="E40" s="32"/>
    </row>
    <row r="41" spans="1:5" s="23" customFormat="1" x14ac:dyDescent="0.25">
      <c r="A41" s="33"/>
      <c r="B41" s="33"/>
      <c r="C41" s="33"/>
      <c r="D41" s="33"/>
      <c r="E41" s="32"/>
    </row>
    <row r="42" spans="1:5" s="23" customFormat="1" ht="15" customHeight="1" x14ac:dyDescent="0.25">
      <c r="A42" s="43" t="s">
        <v>7</v>
      </c>
      <c r="B42" s="44" t="s">
        <v>8</v>
      </c>
      <c r="C42" s="44"/>
      <c r="D42" s="44"/>
    </row>
    <row r="43" spans="1:5" s="23" customFormat="1" ht="102" customHeight="1" x14ac:dyDescent="0.25">
      <c r="A43" s="43"/>
      <c r="B43" s="27" t="s">
        <v>27</v>
      </c>
      <c r="C43" s="28" t="s">
        <v>16</v>
      </c>
      <c r="D43" s="28" t="s">
        <v>15</v>
      </c>
      <c r="E43" s="25"/>
    </row>
    <row r="44" spans="1:5" s="23" customFormat="1" x14ac:dyDescent="0.25">
      <c r="A44" s="26">
        <v>11632</v>
      </c>
      <c r="B44" s="26">
        <v>64</v>
      </c>
      <c r="C44" s="26">
        <v>9301</v>
      </c>
      <c r="D44" s="26">
        <v>2267</v>
      </c>
      <c r="E44" s="24"/>
    </row>
    <row r="45" spans="1:5" s="23" customFormat="1" x14ac:dyDescent="0.25"/>
    <row r="46" spans="1:5" s="23" customFormat="1" ht="60.75" customHeight="1" x14ac:dyDescent="0.25">
      <c r="A46" s="42" t="s">
        <v>28</v>
      </c>
      <c r="B46" s="42"/>
      <c r="C46" s="42"/>
      <c r="D46" s="42"/>
    </row>
    <row r="47" spans="1:5" x14ac:dyDescent="0.25">
      <c r="A47" s="23"/>
      <c r="B47" s="23"/>
      <c r="C47" s="23"/>
      <c r="D47" s="23"/>
    </row>
    <row r="48" spans="1:5" x14ac:dyDescent="0.25">
      <c r="A48" s="43" t="s">
        <v>7</v>
      </c>
      <c r="B48" s="44" t="s">
        <v>8</v>
      </c>
      <c r="C48" s="44"/>
      <c r="D48" s="25"/>
    </row>
    <row r="49" spans="1:4" ht="90" x14ac:dyDescent="0.25">
      <c r="A49" s="43"/>
      <c r="B49" s="28" t="s">
        <v>16</v>
      </c>
      <c r="C49" s="28" t="s">
        <v>15</v>
      </c>
      <c r="D49" s="24"/>
    </row>
    <row r="50" spans="1:4" x14ac:dyDescent="0.25">
      <c r="A50" s="26">
        <v>11632</v>
      </c>
      <c r="B50" s="26">
        <v>9352</v>
      </c>
      <c r="C50" s="26">
        <v>2280</v>
      </c>
      <c r="D50" s="23"/>
    </row>
  </sheetData>
  <mergeCells count="14">
    <mergeCell ref="A46:D46"/>
    <mergeCell ref="A48:A49"/>
    <mergeCell ref="B48:C48"/>
    <mergeCell ref="D1:E1"/>
    <mergeCell ref="C2:E2"/>
    <mergeCell ref="A5:E5"/>
    <mergeCell ref="B37:B38"/>
    <mergeCell ref="C37:D37"/>
    <mergeCell ref="C38:D38"/>
    <mergeCell ref="D19:D20"/>
    <mergeCell ref="A40:D40"/>
    <mergeCell ref="A42:A43"/>
    <mergeCell ref="B42:D42"/>
    <mergeCell ref="C3:E3"/>
  </mergeCells>
  <pageMargins left="0.7" right="0.7" top="0.75" bottom="0.75" header="0.3" footer="0.3"/>
  <pageSetup paperSize="9" scale="59" orientation="portrait" r:id="rId1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2021-08-06T05:58:05Z</cp:lastPrinted>
  <dcterms:created xsi:type="dcterms:W3CDTF">2013-02-07T03:49:39Z</dcterms:created>
  <dcterms:modified xsi:type="dcterms:W3CDTF">2021-09-01T05:07:49Z</dcterms:modified>
</cp:coreProperties>
</file>